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XDATA\Valuations\Website Material\Templates\"/>
    </mc:Choice>
  </mc:AlternateContent>
  <bookViews>
    <workbookView xWindow="0" yWindow="0" windowWidth="20160" windowHeight="9060"/>
  </bookViews>
  <sheets>
    <sheet name="Workforce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#REF!</definedName>
    <definedName name="__123Graph_AEXPS97" hidden="1">'[1]BS JUL'!#REF!</definedName>
    <definedName name="__123Graph_APROFIT97" hidden="1">'[1]BS JUL'!#REF!</definedName>
    <definedName name="__123Graph_AREV97" hidden="1">'[1]BS JUL'!#REF!</definedName>
    <definedName name="__123Graph_AREVS" hidden="1">'[1]BS JUL'!#REF!</definedName>
    <definedName name="__123Graph_ARPE97" hidden="1">'[1]BS JUL'!#REF!</definedName>
    <definedName name="__123Graph_BRPE97" hidden="1">'[1]BS JUL'!#REF!</definedName>
    <definedName name="__123Graph_CRPE97" hidden="1">'[1]BS JUL'!#REF!</definedName>
    <definedName name="__123Graph_F" hidden="1">[2]Revenue!#REF!</definedName>
    <definedName name="__123Graph_X" hidden="1">'[1]BS JUL'!#REF!</definedName>
    <definedName name="__123Graph_XEXPS97" hidden="1">'[1]BS JUL'!#REF!</definedName>
    <definedName name="__123Graph_XPROFIT97" hidden="1">'[1]BS JUL'!#REF!</definedName>
    <definedName name="__123Graph_XREV97" hidden="1">'[1]BS JUL'!#REF!</definedName>
    <definedName name="__123Graph_XREVS" hidden="1">'[1]BS JUL'!#REF!</definedName>
    <definedName name="__123Graph_XRPE97" hidden="1">'[1]BS JUL'!#REF!</definedName>
    <definedName name="__FDS_HYPERLINK_TOGGLE_STATE__" hidden="1">"ON"</definedName>
    <definedName name="__FDS_UNIQUE_RANGE_ID_GENERATOR_COUNTER" hidden="1">1</definedName>
    <definedName name="_112_0__123Graph_ARP" hidden="1">#REF!</definedName>
    <definedName name="_128_0__123Graph_BRP" hidden="1">#REF!</definedName>
    <definedName name="_144_0__123Graph_CRP" hidden="1">#REF!</definedName>
    <definedName name="_16_0__123Grap" hidden="1">#REF!</definedName>
    <definedName name="_160_0__123Graph_XEXP" hidden="1">#REF!</definedName>
    <definedName name="_176_0__123Graph_XPROFI" hidden="1">#REF!</definedName>
    <definedName name="_192_0__123Graph_XRE" hidden="1">#REF!</definedName>
    <definedName name="_208_0__123Graph_XRP" hidden="1">#REF!</definedName>
    <definedName name="_32_0__123Graph_AR" hidden="1">#REF!</definedName>
    <definedName name="_48_0__123Graph_XR" hidden="1">#REF!</definedName>
    <definedName name="_64_0__123Graph_AEXP" hidden="1">#REF!</definedName>
    <definedName name="_80_0__123Graph_APROFI" hidden="1">#REF!</definedName>
    <definedName name="_96_0__123Graph_ARE" hidden="1">#REF!</definedName>
    <definedName name="_bdm.2F3C1BE84A0940A2A09EC46CE6524B16.edm" hidden="1">#REF!</definedName>
    <definedName name="_Fill" hidden="1">#REF!</definedName>
    <definedName name="_Key1" hidden="1">'[3]Price Increases'!#REF!</definedName>
    <definedName name="_Key2" hidden="1">#REF!</definedName>
    <definedName name="_Order1" hidden="1">255</definedName>
    <definedName name="_Order2" hidden="1">0</definedName>
    <definedName name="_Sort" hidden="1">'[3]Price Increases'!#REF!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ccessCode" hidden="1">""""</definedName>
    <definedName name="apa" hidden="1">{"AprJE to Everham",#N/A,FALSE,"JEto Jen"}</definedName>
    <definedName name="aqqq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AS2DocOpenMode" hidden="1">"AS2DocumentEdit"</definedName>
    <definedName name="chart" hidden="1">{"detail",#N/A,FALSE,"Revenue Strat Plan"}</definedName>
    <definedName name="CIQabcd" hidden="1">"4cbe1821-2559-48a2-8ecf-17c0eb285bd6"</definedName>
    <definedName name="CIQWBGuid" hidden="1">"Book2"</definedName>
    <definedName name="dd" hidden="1">{"Opsys",#N/A,FALSE,"NPV_OPsys";"NT",#N/A,FALSE,"NPV_NT";"DevP",#N/A,FALSE,"NPV_DevPdt";"Office",#N/A,FALSE,"NPV_Office"}</definedName>
    <definedName name="dddd" hidden="1">#REF!</definedName>
    <definedName name="EE" hidden="1">#REF!</definedName>
    <definedName name="EEE" hidden="1">#REF!</definedName>
    <definedName name="EEEE" hidden="1">#REF!</definedName>
    <definedName name="Efficiencies" hidden="1">{"AprJE to Everham",#N/A,FALSE,"JEto Jen"}</definedName>
    <definedName name="fff" hidden="1">#REF!</definedName>
    <definedName name="ffff" hidden="1">#REF!</definedName>
    <definedName name="HH" hidden="1">#REF!</definedName>
    <definedName name="hhh" hidden="1">#REF!</definedName>
    <definedName name="hhhh" hidden="1">#REF!</definedName>
    <definedName name="hshstd" hidden="1">{"Canada Summary",#N/A,FALSE,"Canada";"Canada by Month",#N/A,FALSE,"Canada";"Canada YTD",#N/A,FALSE,"Canada"}</definedName>
    <definedName name="HTML_CodePage" hidden="1">1252</definedName>
    <definedName name="HTML_Control" hidden="1">{"'Sheet1'!$A$12:$K$107"}</definedName>
    <definedName name="HTML_Description" hidden="1">""</definedName>
    <definedName name="HTML_Email" hidden="1">""</definedName>
    <definedName name="HTML_Header" hidden="1">"Cost of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"wacc"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TDDEV_EST_REUT" hidden="1">"c5408"</definedName>
    <definedName name="IQ_BV_STDDEV_EST_THOM" hidden="1">"c5152"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RT_DEBT" hidden="1">"c224"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FEE" hidden="1">"c231"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PAC" hidden="1">"c2801"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ITDA_NO_EST" hidden="1">"c267"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NO_EST" hidden="1">"c271"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ENSE_CODE_" hidden="1">"test"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NO_EST" hidden="1">"c276"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C_BNK" hidden="1">"c488"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ROSS_GW" hidden="1">"c519"</definedName>
    <definedName name="IQ_GROSS_INTAN" hidden="1">"c520"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RKTCAP" hidden="1">"c258"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42023.4945833333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PTIONS_OS" hidden="1">"c858"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GROWTH_1" hidden="1">"c155"</definedName>
    <definedName name="IQ_REVENUE_GROWTH_2" hidden="1">"c159"</definedName>
    <definedName name="IQ_REVENUE_NO_EST" hidden="1">"c263"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DUE" hidden="1">"c2509"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QRA8" hidden="1">"$A$9:$A$260"</definedName>
    <definedName name="IQRAF17" hidden="1">"$AF$18:$AF$269"</definedName>
    <definedName name="IQRAP17" hidden="1">"$AP$18"</definedName>
    <definedName name="IQRAP89" hidden="1">"$AP$90:$AP$97"</definedName>
    <definedName name="IQRAQ17" hidden="1">"$AQ$18"</definedName>
    <definedName name="IQRAQ89" hidden="1">"$AQ$90"</definedName>
    <definedName name="IQRAR89" hidden="1">"$AR$90:$AR$97"</definedName>
    <definedName name="IQRAS17" hidden="1">"$AS$18:$AS$25"</definedName>
    <definedName name="IQRAS89" hidden="1">"$AS$90:$AS$93"</definedName>
    <definedName name="IQRAT17" hidden="1">"$AT$18:$AT$25"</definedName>
    <definedName name="IQRAT89" hidden="1">"$AT$90:$AT$97"</definedName>
    <definedName name="IQRAU17" hidden="1">"$AU$18"</definedName>
    <definedName name="IQRAV89" hidden="1">"$AV$90:$AV$97"</definedName>
    <definedName name="IQRAX89" hidden="1">"$AX$90:$AX$97"</definedName>
    <definedName name="IQRAZ17" hidden="1">"$AZ$18:$AZ$25"</definedName>
    <definedName name="IQRB8" hidden="1">"$B$9:$B$260"</definedName>
    <definedName name="IQRC8" hidden="1">"$C$9:$C$260"</definedName>
    <definedName name="IQROnePager2AF17" hidden="1">#REF!</definedName>
    <definedName name="IQROnePager2AP89" hidden="1">[4]PC1!#REF!</definedName>
    <definedName name="IQROnePager2AR89" hidden="1">[4]PC1!#REF!</definedName>
    <definedName name="IQROnePager2AT89" hidden="1">[4]PC1!#REF!</definedName>
    <definedName name="IQROnePager2AV89" hidden="1">[4]PC1!#REF!</definedName>
    <definedName name="IQROnePager2AX89" hidden="1">[4]PC1!#REF!</definedName>
    <definedName name="IQROnePagerAF17" hidden="1">#REF!</definedName>
    <definedName name="IQROnePagerAP89" hidden="1">#REF!</definedName>
    <definedName name="IQROnePagerAR89" hidden="1">#REF!</definedName>
    <definedName name="IQROnePagerAT89" hidden="1">#REF!</definedName>
    <definedName name="IQROnePagerAV89" hidden="1">#REF!</definedName>
    <definedName name="IQROnePagerAX89" hidden="1">#REF!</definedName>
    <definedName name="IQROnePagerAZ17" hidden="1">#REF!</definedName>
    <definedName name="jj" hidden="1">#REF!</definedName>
    <definedName name="jjjj" hidden="1">#REF!</definedName>
    <definedName name="june" hidden="1">{"AprJE to Everham",#N/A,FALSE,"JEto Jen"}</definedName>
    <definedName name="k" hidden="1">#REF!</definedName>
    <definedName name="kk" hidden="1">#REF!</definedName>
    <definedName name="kkk" hidden="1">#REF!</definedName>
    <definedName name="kkkk" hidden="1">#REF!</definedName>
    <definedName name="Lea" hidden="1">{"AprJE to Everham",#N/A,FALSE,"JEto Jen"}</definedName>
    <definedName name="ListOffset" hidden="1">1</definedName>
    <definedName name="m" hidden="1">#REF!</definedName>
    <definedName name="Manuf" hidden="1">{"detail",#N/A,FALSE,"Revenue Strat Plan"}</definedName>
    <definedName name="mm" hidden="1">#REF!</definedName>
    <definedName name="n" hidden="1">#REF!</definedName>
    <definedName name="Nitin" hidden="1">{"First 2 Pages",#N/A,FALSE,"A";"First 2 Pages",#N/A,FALSE,"A"}</definedName>
    <definedName name="NOI" hidden="1">{"AprJE to Everham",#N/A,FALSE,"JEto Jen"}</definedName>
    <definedName name="o" hidden="1">#REF!</definedName>
    <definedName name="ok" hidden="1">{"AprJE to Everham",#N/A,FALSE,"JEto Jen"}</definedName>
    <definedName name="OO" hidden="1">#REF!</definedName>
    <definedName name="Order11" hidden="1">0</definedName>
    <definedName name="Order22" hidden="1">255</definedName>
    <definedName name="other" hidden="1">{"Other Sales Summary",#N/A,FALSE,"Other Sales";"Other Sales by Month",#N/A,FALSE,"Other Sales";"Other Sales YTD",#N/A,FALSE,"Other Sales"}</definedName>
    <definedName name="ppp" hidden="1">{"detail",#N/A,FALSE,"Revenue Strat Plan"}</definedName>
    <definedName name="_xlnm.Print_Area" localSheetId="0">Workforce!$A$1:$L$48</definedName>
    <definedName name="QQ" hidden="1">#REF!</definedName>
    <definedName name="QQQ" hidden="1">#REF!</definedName>
    <definedName name="QQQQ" hidden="1">#REF!</definedName>
    <definedName name="QQQQQ" hidden="1">#REF!</definedName>
    <definedName name="QQQQQQ" hidden="1">#REF!</definedName>
    <definedName name="QQQQQQQ" hidden="1">#REF!</definedName>
    <definedName name="ReportGroup" hidden="1">0</definedName>
    <definedName name="Revenue" hidden="1">{"Last Page",#N/A,FALSE,"A"}</definedName>
    <definedName name="rr" hidden="1">#REF!</definedName>
    <definedName name="rrr" hidden="1">#REF!</definedName>
    <definedName name="RRRR" hidden="1">#REF!</definedName>
    <definedName name="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s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" hidden="1">#REF!</definedName>
    <definedName name="temprang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est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TT" hidden="1">#REF!</definedName>
    <definedName name="TTTTT" hidden="1">#REF!</definedName>
    <definedName name="TTTTTTT" hidden="1">#REF!</definedName>
    <definedName name="u" hidden="1">#REF!</definedName>
    <definedName name="v" hidden="1">#REF!</definedName>
    <definedName name="w" hidden="1">#REF!</definedName>
    <definedName name="wHAT?" hidden="1">{"Other Sales Summary",#N/A,FALSE,"Other Sales";"Other Sales by Month",#N/A,FALSE,"Other Sales";"Other Sales YTD",#N/A,FALSE,"Other Sales"}</definedName>
    <definedName name="woo" hidden="1">{"summary",#N/A,FALSE,"Revenue Strat Plan"}</definedName>
    <definedName name="wooo" hidden="1">{"detail",#N/A,FALSE,"Revenue Strat Plan"}</definedName>
    <definedName name="wrn" hidden="1">{"AprJE to Everham",#N/A,FALSE,"JEto Jen"}</definedName>
    <definedName name="wrn.104." hidden="1">{#N/A,#N/A,FALSE,"TOTAL104";#N/A,#N/A,FALSE,"4206055";#N/A,#N/A,FALSE,"4355405"}</definedName>
    <definedName name="wrn.Aherns._.Other._.Sales." hidden="1">{"Ahern's Other Summary",#N/A,FALSE,"Ahern's Other Sales";"Ahern's Other Month",#N/A,FALSE,"Ahern's Other Sales";"Ahern's Other YTD",#N/A,FALSE,"Ahern's Other Sales"}</definedName>
    <definedName name="wrn.April._.JE." hidden="1">{"AprJE to Everham",#N/A,FALSE,"JEto Jen"}</definedName>
    <definedName name="wrn.Bishop._.District." hidden="1">{"Biship District US",#N/A,FALSE,"Bishop Districts";"Bishop District Canada",#N/A,FALSE,"Bishop Districts"}</definedName>
    <definedName name="wrn.Blaydes._.Region." hidden="1">{"Blaydes Region Summary",#N/A,FALSE,"Blaydes Region";"Blaydes Region Month",#N/A,FALSE,"Blaydes Region";"Blaydes Region YTD",#N/A,FALSE,"Blaydes Region"}</definedName>
    <definedName name="wrn.BrkgPkg.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wrn.Canada._.Report." hidden="1">{"Canada Summary",#N/A,FALSE,"Canada";"Canada by Month",#N/A,FALSE,"Canada";"Canada YTD",#N/A,FALSE,"Canada"}</definedName>
    <definedName name="wrn.compilation." hidden="1">{#N/A,#N/A,FALSE,"TABLE OF CONTENTS";#N/A,#N/A,FALSE,"COMPLTR";#N/A,#N/A,FALSE,"BAL SHEET";#N/A,#N/A,FALSE,"INCOME STMNT";#N/A,#N/A,FALSE,"RETAINED E";#N/A,#N/A,FALSE,"NOTES";#N/A,#N/A,FALSE,"NOTES (2)";#N/A,#N/A,FALSE,"NOTES (3)";#N/A,#N/A,FALSE,"Supplemental";#N/A,#N/A,FALSE,"95contract"}</definedName>
    <definedName name="wrn.detail." hidden="1">{"detail",#N/A,FALSE,"Revenue Strat Plan"}</definedName>
    <definedName name="wrn.EC._.Depts._.Report." hidden="1">{"EC Depts Summary",#N/A,FALSE,"EC Depts";"EC Depts by Month",#N/A,FALSE,"EC Depts";"EC Depts YTD",#N/A,FALSE,"EC Depts"}</definedName>
    <definedName name="wrn.entire._.worksheet." hidden="1">{"Labor",#N/A,FALSE,"Labor";"Dept Expense",#N/A,FALSE,"Dept Expense";"Other questions",#N/A,FALSE,"Other questions";"Assumptions",#N/A,FALSE,"Assumptions"}</definedName>
    <definedName name="wrn.FinalScheds." hidden="1">{#N/A,#N/A,FALSE,"brokerage";#N/A,#N/A,FALSE,"institutional"}</definedName>
    <definedName name="wrn.First._.2._.Pages." hidden="1">{"First 2 Pages",#N/A,FALSE,"A";"First 2 Pages",#N/A,FALSE,"A"}</definedName>
    <definedName name="wrn.FY99." hidden="1">{#N/A,#N/A,FALSE,"TOTAL105";#N/A,#N/A,FALSE,"4206010";#N/A,#N/A,FALSE,"4206012";#N/A,#N/A,FALSE,"4206015";#N/A,#N/A,FALSE,"4206020";#N/A,#N/A,FALSE,"4206045";#N/A,#N/A,FALSE,"4206065";#N/A,#N/A,FALSE,"4206120";#N/A,#N/A,FALSE,"4355415";#N/A,#N/A,FALSE,"4355500";#N/A,#N/A,FALSE,"4355505";#N/A,#N/A,FALSE,"4355560";#N/A,#N/A,FALSE,"4355650";#N/A,#N/A,FALSE,"STRAT"}</definedName>
    <definedName name="wrn.Last._.Page." hidden="1">{"Last Page",#N/A,FALSE,"A"}</definedName>
    <definedName name="wrn.Lewis._.Region." hidden="1">{"Lewis Region Summary",#N/A,FALSE,"Lewis Region";"Lewis Region Month",#N/A,FALSE,"Lewis Region";"Lewis Region YTD",#N/A,FALSE,"Lewis Region"}</definedName>
    <definedName name="wrn.Management._.Summaries." hidden="1">{"Summary",#N/A,TRUE,"Summary";"Smith Region Summary",#N/A,TRUE,"Smith Region";"Seed Region Summary",#N/A,TRUE,"Seed Region";"Blaydes Region Summary",#N/A,TRUE,"Blaydes Region";"Lewis Region Summary",#N/A,TRUE,"Lewis Region";"Biship District US",#N/A,TRUE,"Bishop Districts";"Canada Summary",#N/A,TRUE,"Canada";"Ahern's Other Summary",#N/A,TRUE,"Ahern's Other Sales";"North America Summary",#N/A,TRUE,"North American Region";"EC Depts Summary",#N/A,TRUE,"EC Depts";"Other Sales Summary",#N/A,TRUE,"Other Sales (not Tom's)";"Marketing Summary",#N/A,TRUE,"Marketing"}</definedName>
    <definedName name="wrn.MEPACKAGE." hidden="1">{"FLASH FOR",#N/A,FALSE,"FLASH FOR";"CONTENTS",#N/A,FALSE,"CONTENTS PAGE";"HEADCOUNT",#N/A,FALSE,"HEAD COUNT SUM";"CAPITAL",#N/A,FALSE,"CAPITAL";"PROD STATS",#N/A,FALSE,"PROD STATS";"FC ADJ",#N/A,FALSE,"FC ADJ";"FLASH BUD",#N/A,FALSE,"FLASH BUD";"DISTIBUTION",#N/A,FALSE,"DISTRIBUTION"}</definedName>
    <definedName name="wrn.North._.America." hidden="1">{"North America Summary",#N/A,FALSE,"North American Region";"North America Month",#N/A,FALSE,"North American Region";"North America YTD",#N/A,FALSE,"North American Region"}</definedName>
    <definedName name="wrn.oct" hidden="1">{"AcctsSept",#N/A,FALSE,"September";"CommSept",#N/A,FALSE,"September"}</definedName>
    <definedName name="wrn.Other._.Sales." hidden="1">{"Other Sales Summary",#N/A,FALSE,"Other Sales (not Tom's)";"Other Sales Month",#N/A,FALSE,"Other Sales (not Tom's)";"Other Sales YTD",#N/A,FALSE,"Other Sales (not Tom's)"}</definedName>
    <definedName name="wrn.Print._.All." hidden="1">{"Commentary",#N/A,FALSE,"August";"Accounts",#N/A,FALSE,"August"}</definedName>
    <definedName name="wrn.Print._.Disk.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wrn.PrintAll." hidden="1">{#N/A,#N/A,FALSE,"Summary";#N/A,#N/A,FALSE,"Rollup";#N/A,#N/A,FALSE,"Trades";#N/A,#N/A,FALSE,"Base";#N/A,#N/A,FALSE,"New Sales";#N/A,#N/A,FALSE,"VAP";#N/A,#N/A,FALSE,"Software Sales";#N/A,#N/A,FALSE,"Price Increases";#N/A,#N/A,FALSE,"Lost Business";#N/A,#N/A,FALSE,"Concessions";#N/A,#N/A,FALSE,"Disaster Recovery"}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vs." hidden="1">{"Base_rev",#N/A,FALSE,"Proj_IS_Base";"Projrev",#N/A,FALSE,"Proj_IS_wOTLC";"Delta",#N/A,FALSE,"Delta Rev_PV"}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Seed._.Region." hidden="1">{"Seed Region Summary",#N/A,FALSE,"Seed Region";"Seed Region Month",#N/A,FALSE,"Seed Region";"Seed Region YTD",#N/A,FALSE,"Seed Region"}</definedName>
    <definedName name="wrn.sept." hidden="1">{"AcctsSept",#N/A,FALSE,"September";"CommSept",#N/A,FALSE,"September"}</definedName>
    <definedName name="wrn.Smith._.Region." hidden="1">{"Smith Region Summary",#N/A,FALSE,"Smith Region";"Smith Region Month",#N/A,FALSE,"Smith Region";"Smith Region YTD",#N/A,FALSE,"Smith Region"}</definedName>
    <definedName name="wrn.sum." hidden="1">{"Opsys",#N/A,FALSE,"NPV_OPsys";"NT",#N/A,FALSE,"NPV_NT";"DevP",#N/A,FALSE,"NPV_DevPdt";"Office",#N/A,FALSE,"NPV_Office"}</definedName>
    <definedName name="wrn.Summaries._.by._.Category." hidden="1">{"Dept Summary",#N/A,TRUE,"Dept Summary";"Labor &amp; Employee",#N/A,TRUE,"Labor &amp; Employ Related Expenses";"Travel &amp; Meeting",#N/A,TRUE,"Travel &amp; Meeting Expenses";"Materials &amp; Supplies",#N/A,TRUE,"Materials &amp; Supplies Expense";"Prof'l &amp; Purchased Svcs",#N/A,TRUE,"Professional &amp; Purchased Svcs";"Fixed Charges",#N/A,TRUE,"Fixed Charges &amp; Allocations";"Other Costs",#N/A,TRUE,"Other Costs";"Ahern dept summary",#N/A,TRUE,"Ahern's Dept Summary";"Reynolds dept summary",#N/A,TRUE,"Reynold's Dept Summary"}</definedName>
    <definedName name="wrn.summary." hidden="1">{"summary",#N/A,FALSE,"Revenue Strat Plan"}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 hidden="1">{"detail",#N/A,FALSE,"Revenue Strat Plan"}</definedName>
    <definedName name="x" hidden="1">#REF!</definedName>
    <definedName name="xx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xxx" hidden="1">#REF!</definedName>
    <definedName name="xxxx" hidden="1">#REF!</definedName>
    <definedName name="y" hidden="1">#REF!</definedName>
    <definedName name="z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" hidden="1">#REF!</definedName>
    <definedName name="zzz" hidden="1">#REF!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8" i="1" l="1"/>
  <c r="L19" i="1"/>
  <c r="L20" i="1"/>
  <c r="L21" i="1"/>
  <c r="L22" i="1"/>
  <c r="L30" i="1" l="1"/>
  <c r="L31" i="1"/>
  <c r="L33" i="1" s="1"/>
  <c r="L40" i="1" l="1"/>
  <c r="L36" i="1"/>
  <c r="L37" i="1" l="1"/>
  <c r="L39" i="1" s="1"/>
  <c r="L42" i="1" s="1"/>
  <c r="L34" i="1"/>
</calcChain>
</file>

<file path=xl/sharedStrings.xml><?xml version="1.0" encoding="utf-8"?>
<sst xmlns="http://schemas.openxmlformats.org/spreadsheetml/2006/main" count="48" uniqueCount="42">
  <si>
    <t>Per Employee</t>
  </si>
  <si>
    <t xml:space="preserve">Total </t>
  </si>
  <si>
    <t>Position</t>
  </si>
  <si>
    <t xml:space="preserve">Costs </t>
  </si>
  <si>
    <t>XXXXX</t>
  </si>
  <si>
    <t>Total direct and indirect cost components</t>
  </si>
  <si>
    <t>Plus: developers profit</t>
  </si>
  <si>
    <t>Total direct and indirect cost components, plus a developers profit</t>
  </si>
  <si>
    <t>Plus: economic incentive</t>
  </si>
  <si>
    <t>Average</t>
  </si>
  <si>
    <t>Assumptions</t>
  </si>
  <si>
    <t>Discount rate</t>
  </si>
  <si>
    <t>Replacement Cost New Method</t>
  </si>
  <si>
    <t xml:space="preserve">Developer's profit margin </t>
  </si>
  <si>
    <t>Time required to replace (in months)</t>
  </si>
  <si>
    <t xml:space="preserve"># of  </t>
  </si>
  <si>
    <t>Employees</t>
  </si>
  <si>
    <t>Technology Valuation</t>
  </si>
  <si>
    <t>Coding</t>
  </si>
  <si>
    <t xml:space="preserve">Testing </t>
  </si>
  <si>
    <t xml:space="preserve">Administration </t>
  </si>
  <si>
    <t>Hourly Rate</t>
  </si>
  <si>
    <t>Hours</t>
  </si>
  <si>
    <t>Obsolescence factor</t>
  </si>
  <si>
    <t>Additional</t>
  </si>
  <si>
    <t>Cost</t>
  </si>
  <si>
    <t>Other Direct Costs</t>
  </si>
  <si>
    <t>Overhead as a % of direct costs</t>
  </si>
  <si>
    <t>Outside consulting services</t>
  </si>
  <si>
    <t>Total direct cost components</t>
  </si>
  <si>
    <t>Indirect costs (overhead)</t>
  </si>
  <si>
    <t>Fair value of technology</t>
  </si>
  <si>
    <t>Personnel Costs</t>
  </si>
  <si>
    <t xml:space="preserve">Fair value of technology new </t>
  </si>
  <si>
    <t>Less: obsolescence</t>
  </si>
  <si>
    <t>Support</t>
  </si>
  <si>
    <t>Weighted average cost of capital, plus 2.0 percent.  See ABC valuation report, dated 12/31/2015</t>
  </si>
  <si>
    <t>Based upon factors outlined in Workpaper X.X</t>
  </si>
  <si>
    <t>Based upon historical margins and those of comparable public companies.  See Workpaper X.X</t>
  </si>
  <si>
    <t>Based upon historical overhead.  See Workpaper X.X</t>
  </si>
  <si>
    <r>
      <rPr>
        <b/>
        <sz val="11"/>
        <color rgb="FF0070C0"/>
        <rFont val="Franklin Gothic Book"/>
        <family val="2"/>
      </rPr>
      <t>Model inputs are in blue.</t>
    </r>
    <r>
      <rPr>
        <b/>
        <sz val="11"/>
        <color theme="1"/>
        <rFont val="Franklin Gothic Book"/>
        <family val="2"/>
      </rPr>
      <t xml:space="preserve">  Formulas are in Black</t>
    </r>
  </si>
  <si>
    <t xml:space="preserve">DS+B, and the author, give no warranties or representations concerning this free template, and accept no liability in relation to its use.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</si>
</sst>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Franklin Gothic Book"/>
      <family val="2"/>
    </font>
    <font>
      <sz val="10"/>
      <color theme="1"/>
      <name val="Arial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1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0"/>
      <name val="Franklin Gothic Book"/>
      <family val="2"/>
    </font>
    <font>
      <i/>
      <sz val="8"/>
      <name val="Franklin Gothic Book"/>
      <family val="2"/>
    </font>
    <font>
      <sz val="9"/>
      <name val="Franklin Gothic Book"/>
      <family val="2"/>
    </font>
    <font>
      <sz val="10"/>
      <color rgb="FF0070C0"/>
      <name val="Franklin Gothic Book"/>
      <family val="2"/>
    </font>
    <font>
      <b/>
      <sz val="18"/>
      <name val="Franklin Gothic Book"/>
      <family val="2"/>
    </font>
    <font>
      <b/>
      <sz val="14"/>
      <name val="Franklin Gothic Book"/>
      <family val="2"/>
    </font>
    <font>
      <sz val="11"/>
      <color rgb="FF0070C0"/>
      <name val="Franklin Gothic Book"/>
      <family val="2"/>
    </font>
    <font>
      <b/>
      <sz val="11"/>
      <color rgb="FF0070C0"/>
      <name val="Franklin Gothic Book"/>
      <family val="2"/>
    </font>
    <font>
      <b/>
      <sz val="11"/>
      <color rgb="FFC00000"/>
      <name val="Franklin Gothic Book"/>
      <family val="2"/>
    </font>
    <font>
      <i/>
      <sz val="11"/>
      <color rgb="FF0070C0"/>
      <name val="Franklin Gothic Book"/>
      <family val="2"/>
    </font>
    <font>
      <b/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1F5B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/>
    </xf>
    <xf numFmtId="41" fontId="5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/>
    <xf numFmtId="42" fontId="6" fillId="0" borderId="0" xfId="0" applyNumberFormat="1" applyFont="1"/>
    <xf numFmtId="41" fontId="6" fillId="0" borderId="0" xfId="2" applyNumberFormat="1" applyFont="1" applyFill="1" applyAlignment="1">
      <alignment horizontal="center"/>
    </xf>
    <xf numFmtId="41" fontId="6" fillId="0" borderId="0" xfId="0" applyNumberFormat="1" applyFont="1"/>
    <xf numFmtId="41" fontId="6" fillId="0" borderId="0" xfId="2" applyNumberFormat="1" applyFont="1" applyFill="1" applyBorder="1" applyAlignment="1">
      <alignment horizontal="center"/>
    </xf>
    <xf numFmtId="0" fontId="6" fillId="0" borderId="0" xfId="0" applyFont="1" applyFill="1" applyBorder="1"/>
    <xf numFmtId="41" fontId="6" fillId="0" borderId="1" xfId="0" applyNumberFormat="1" applyFont="1" applyBorder="1"/>
    <xf numFmtId="0" fontId="6" fillId="0" borderId="0" xfId="0" applyFont="1" applyFill="1" applyAlignment="1">
      <alignment horizontal="left" indent="1"/>
    </xf>
    <xf numFmtId="0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9" fillId="0" borderId="0" xfId="0" applyFont="1" applyAlignment="1">
      <alignment horizontal="left"/>
    </xf>
    <xf numFmtId="42" fontId="6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left" indent="1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42" fontId="11" fillId="0" borderId="0" xfId="2" applyNumberFormat="1" applyFont="1" applyFill="1" applyAlignment="1">
      <alignment horizontal="center"/>
    </xf>
    <xf numFmtId="41" fontId="11" fillId="0" borderId="0" xfId="2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2" xfId="0" applyFont="1" applyBorder="1"/>
    <xf numFmtId="44" fontId="6" fillId="0" borderId="0" xfId="0" applyNumberFormat="1" applyFont="1"/>
    <xf numFmtId="166" fontId="6" fillId="0" borderId="0" xfId="1" applyNumberFormat="1" applyFont="1"/>
    <xf numFmtId="166" fontId="6" fillId="0" borderId="0" xfId="0" applyNumberFormat="1" applyFont="1"/>
    <xf numFmtId="9" fontId="14" fillId="0" borderId="0" xfId="2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9" fontId="6" fillId="0" borderId="0" xfId="0" applyNumberFormat="1" applyFont="1" applyBorder="1"/>
    <xf numFmtId="0" fontId="11" fillId="0" borderId="0" xfId="0" applyFont="1" applyFill="1" applyAlignment="1">
      <alignment horizontal="left"/>
    </xf>
    <xf numFmtId="0" fontId="16" fillId="0" borderId="0" xfId="0" applyFont="1"/>
    <xf numFmtId="0" fontId="11" fillId="0" borderId="0" xfId="1" applyNumberFormat="1" applyFont="1" applyFill="1" applyAlignment="1">
      <alignment horizontal="right"/>
    </xf>
    <xf numFmtId="41" fontId="6" fillId="0" borderId="0" xfId="0" applyNumberFormat="1" applyFont="1" applyBorder="1"/>
    <xf numFmtId="41" fontId="11" fillId="0" borderId="0" xfId="2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1" fontId="11" fillId="0" borderId="0" xfId="0" applyNumberFormat="1" applyFont="1"/>
    <xf numFmtId="41" fontId="11" fillId="0" borderId="2" xfId="0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0" fontId="6" fillId="0" borderId="0" xfId="2" applyNumberFormat="1" applyFont="1"/>
    <xf numFmtId="0" fontId="7" fillId="0" borderId="2" xfId="0" applyFont="1" applyBorder="1" applyAlignment="1">
      <alignment horizontal="left"/>
    </xf>
    <xf numFmtId="9" fontId="17" fillId="0" borderId="0" xfId="2" applyFont="1" applyFill="1" applyAlignment="1">
      <alignment horizontal="left"/>
    </xf>
    <xf numFmtId="0" fontId="7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1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y00\Monthend\Cons%20Pack\US%20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\FLSH5TH_SBU_Commentary%20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s\Data\FINANCE\FY2001\FY01_Revenue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DATA/Valuations/Templates/FMV/FMV%20Mod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JU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IS"/>
      <sheetName val="Vantra"/>
      <sheetName val="PSS"/>
      <sheetName val="DCCA"/>
      <sheetName val="Revenue"/>
      <sheetName val="Expen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ollup"/>
      <sheetName val="Trades"/>
      <sheetName val="Base"/>
      <sheetName val="VAP"/>
      <sheetName val="New Sales"/>
      <sheetName val="Software Sales"/>
      <sheetName val="Price Increases"/>
      <sheetName val="Lost Business"/>
      <sheetName val="Concessions"/>
      <sheetName val="Disaster Recov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ncl"/>
      <sheetName val="Hist BS"/>
      <sheetName val="Hist IS"/>
      <sheetName val="Hist Adj"/>
      <sheetName val="Hist Ana"/>
      <sheetName val="Hist Ratios"/>
      <sheetName val="DCF"/>
      <sheetName val="BEV Ana"/>
      <sheetName val="_CIQHiddenCacheSheet"/>
      <sheetName val="WACC"/>
      <sheetName val="Buildup"/>
      <sheetName val="GPC"/>
      <sheetName val="GPC (2)"/>
      <sheetName val="PrattS"/>
      <sheetName val="Pratt - Data"/>
      <sheetName val="CapEx -Depr"/>
      <sheetName val="Tearsheets&gt;"/>
      <sheetName val="PC1"/>
      <sheetName val="Pass Thourgh"/>
      <sheetName val="Sheet1"/>
      <sheetName val="DLOM-&gt;"/>
      <sheetName val="DLOM"/>
      <sheetName val="Asset Vol"/>
      <sheetName val="Volatility"/>
    </sheetNames>
    <sheetDataSet>
      <sheetData sheetId="0">
        <row r="10">
          <cell r="B10">
            <v>0.41369999999999996</v>
          </cell>
        </row>
      </sheetData>
      <sheetData sheetId="1" refreshError="1"/>
      <sheetData sheetId="2"/>
      <sheetData sheetId="3" refreshError="1"/>
      <sheetData sheetId="4">
        <row r="10">
          <cell r="D10">
            <v>0</v>
          </cell>
        </row>
      </sheetData>
      <sheetData sheetId="5" refreshError="1"/>
      <sheetData sheetId="6"/>
      <sheetData sheetId="7">
        <row r="17">
          <cell r="C17">
            <v>0</v>
          </cell>
        </row>
      </sheetData>
      <sheetData sheetId="8" refreshError="1"/>
      <sheetData sheetId="9" refreshError="1"/>
      <sheetData sheetId="10">
        <row r="30">
          <cell r="L30">
            <v>0.14550209496705974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H3" t="str">
            <v>USD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tabSelected="1" zoomScaleNormal="100" zoomScaleSheetLayoutView="100" workbookViewId="0">
      <selection activeCell="M15" sqref="M15"/>
    </sheetView>
  </sheetViews>
  <sheetFormatPr defaultColWidth="8.88671875" defaultRowHeight="13.8" x14ac:dyDescent="0.3"/>
  <cols>
    <col min="1" max="1" width="3.33203125" style="5" customWidth="1"/>
    <col min="2" max="2" width="31.6640625" style="5" customWidth="1"/>
    <col min="3" max="3" width="1.109375" style="5" customWidth="1"/>
    <col min="4" max="4" width="14.109375" style="5" customWidth="1"/>
    <col min="5" max="5" width="1.109375" style="5" customWidth="1"/>
    <col min="6" max="6" width="14.5546875" style="5" customWidth="1"/>
    <col min="7" max="7" width="1.109375" style="5" customWidth="1"/>
    <col min="8" max="8" width="14.5546875" style="5" customWidth="1"/>
    <col min="9" max="9" width="1.109375" style="5" customWidth="1"/>
    <col min="10" max="10" width="14.5546875" style="5" customWidth="1"/>
    <col min="11" max="11" width="1.109375" style="5" customWidth="1"/>
    <col min="12" max="12" width="14.5546875" style="5" customWidth="1"/>
    <col min="13" max="14" width="8.88671875" style="5"/>
    <col min="15" max="15" width="10.77734375" style="5" bestFit="1" customWidth="1"/>
    <col min="16" max="16384" width="8.88671875" style="5"/>
  </cols>
  <sheetData>
    <row r="1" spans="1:13" s="2" customFormat="1" ht="24" x14ac:dyDescent="0.5">
      <c r="A1" s="36" t="s">
        <v>17</v>
      </c>
      <c r="L1" s="3"/>
    </row>
    <row r="2" spans="1:13" s="2" customFormat="1" ht="18.600000000000001" x14ac:dyDescent="0.4">
      <c r="A2" s="37" t="s">
        <v>12</v>
      </c>
    </row>
    <row r="3" spans="1:13" s="2" customFormat="1" ht="16.2" x14ac:dyDescent="0.35">
      <c r="A3" s="1"/>
    </row>
    <row r="4" spans="1:13" s="2" customFormat="1" ht="16.2" x14ac:dyDescent="0.35">
      <c r="A4" s="38" t="s">
        <v>10</v>
      </c>
      <c r="B4" s="40"/>
      <c r="C4" s="40"/>
      <c r="D4" s="40"/>
      <c r="F4" s="63" t="s">
        <v>35</v>
      </c>
      <c r="G4" s="40"/>
      <c r="H4" s="40"/>
      <c r="I4" s="40"/>
      <c r="J4" s="40"/>
      <c r="K4" s="40"/>
      <c r="L4" s="40"/>
    </row>
    <row r="5" spans="1:13" s="2" customFormat="1" ht="16.2" x14ac:dyDescent="0.35">
      <c r="A5" s="39" t="s">
        <v>27</v>
      </c>
      <c r="B5" s="35"/>
      <c r="C5" s="35"/>
      <c r="D5" s="44">
        <v>0.1</v>
      </c>
      <c r="F5" s="64" t="s">
        <v>39</v>
      </c>
    </row>
    <row r="6" spans="1:13" s="4" customFormat="1" ht="15" x14ac:dyDescent="0.35">
      <c r="A6" s="39" t="s">
        <v>13</v>
      </c>
      <c r="B6" s="35"/>
      <c r="C6" s="35"/>
      <c r="D6" s="44">
        <v>0.15</v>
      </c>
      <c r="E6" s="35"/>
      <c r="F6" s="64" t="s">
        <v>38</v>
      </c>
      <c r="G6" s="35"/>
      <c r="H6" s="35"/>
      <c r="I6" s="35"/>
      <c r="J6" s="35"/>
      <c r="K6" s="35"/>
      <c r="L6" s="35"/>
      <c r="M6" s="35"/>
    </row>
    <row r="7" spans="1:13" s="4" customFormat="1" ht="15" x14ac:dyDescent="0.35">
      <c r="A7" s="39" t="s">
        <v>23</v>
      </c>
      <c r="B7" s="35"/>
      <c r="C7" s="35"/>
      <c r="D7" s="44">
        <v>0.2</v>
      </c>
      <c r="E7" s="35"/>
      <c r="F7" s="64" t="s">
        <v>37</v>
      </c>
      <c r="G7" s="35"/>
      <c r="H7" s="35"/>
      <c r="I7" s="35"/>
      <c r="J7" s="35"/>
      <c r="K7" s="35"/>
      <c r="L7" s="35"/>
      <c r="M7" s="35"/>
    </row>
    <row r="8" spans="1:13" s="4" customFormat="1" ht="15" x14ac:dyDescent="0.35">
      <c r="A8" s="39" t="s">
        <v>11</v>
      </c>
      <c r="B8" s="35"/>
      <c r="C8" s="35"/>
      <c r="D8" s="44">
        <v>0.15</v>
      </c>
      <c r="E8" s="35"/>
      <c r="F8" s="64" t="s">
        <v>36</v>
      </c>
      <c r="G8" s="35"/>
      <c r="H8" s="35"/>
      <c r="I8" s="35"/>
      <c r="J8" s="35"/>
      <c r="K8" s="35"/>
      <c r="L8" s="35"/>
      <c r="M8" s="35"/>
    </row>
    <row r="9" spans="1:13" s="4" customFormat="1" ht="15" x14ac:dyDescent="0.35">
      <c r="A9" s="34" t="s">
        <v>14</v>
      </c>
      <c r="B9" s="35"/>
      <c r="C9" s="35"/>
      <c r="D9" s="45">
        <v>6</v>
      </c>
      <c r="E9" s="35"/>
      <c r="F9" s="64" t="s">
        <v>37</v>
      </c>
      <c r="G9" s="35"/>
      <c r="H9" s="35"/>
      <c r="I9" s="35"/>
      <c r="J9" s="35"/>
      <c r="K9" s="35"/>
      <c r="L9" s="35"/>
      <c r="M9" s="35"/>
    </row>
    <row r="12" spans="1:13" ht="15" x14ac:dyDescent="0.35">
      <c r="B12" s="65" t="s">
        <v>32</v>
      </c>
      <c r="C12" s="66"/>
      <c r="D12" s="66"/>
      <c r="E12" s="66"/>
      <c r="F12" s="67"/>
      <c r="G12" s="67"/>
      <c r="H12" s="67"/>
      <c r="I12" s="67"/>
      <c r="J12" s="67"/>
      <c r="K12" s="66"/>
      <c r="L12" s="66"/>
    </row>
    <row r="13" spans="1:13" ht="15" x14ac:dyDescent="0.35">
      <c r="B13" s="4"/>
      <c r="C13" s="4"/>
      <c r="D13" s="7"/>
      <c r="E13" s="4"/>
      <c r="F13" s="6" t="s">
        <v>0</v>
      </c>
      <c r="G13" s="6"/>
      <c r="H13" s="6"/>
      <c r="I13" s="6"/>
      <c r="J13" s="6"/>
      <c r="K13" s="4"/>
      <c r="L13" s="4"/>
    </row>
    <row r="14" spans="1:13" ht="15" x14ac:dyDescent="0.35">
      <c r="B14" s="4"/>
      <c r="C14" s="4"/>
      <c r="D14" s="59" t="s">
        <v>15</v>
      </c>
      <c r="E14" s="4"/>
      <c r="F14" s="59" t="s">
        <v>9</v>
      </c>
      <c r="G14" s="4"/>
      <c r="H14" s="59" t="s">
        <v>1</v>
      </c>
      <c r="I14" s="4"/>
      <c r="J14" s="59" t="s">
        <v>24</v>
      </c>
      <c r="K14" s="4"/>
      <c r="L14" s="59" t="s">
        <v>1</v>
      </c>
    </row>
    <row r="15" spans="1:13" ht="13.8" customHeight="1" x14ac:dyDescent="0.35">
      <c r="B15" s="60" t="s">
        <v>2</v>
      </c>
      <c r="C15" s="35"/>
      <c r="D15" s="61" t="s">
        <v>16</v>
      </c>
      <c r="E15" s="4"/>
      <c r="F15" s="61" t="s">
        <v>21</v>
      </c>
      <c r="G15" s="4"/>
      <c r="H15" s="61" t="s">
        <v>22</v>
      </c>
      <c r="I15" s="4"/>
      <c r="J15" s="61" t="s">
        <v>25</v>
      </c>
      <c r="K15" s="4"/>
      <c r="L15" s="61" t="s">
        <v>3</v>
      </c>
    </row>
    <row r="16" spans="1:13" ht="6" customHeight="1" x14ac:dyDescent="0.3">
      <c r="B16" s="10"/>
      <c r="C16" s="10"/>
      <c r="D16" s="11"/>
      <c r="F16" s="11"/>
      <c r="H16" s="11"/>
      <c r="J16" s="11"/>
    </row>
    <row r="17" spans="1:15" ht="13.8" customHeight="1" x14ac:dyDescent="0.3">
      <c r="B17" s="49" t="s">
        <v>18</v>
      </c>
      <c r="C17" s="28"/>
      <c r="D17" s="29">
        <v>10</v>
      </c>
      <c r="E17" s="30"/>
      <c r="F17" s="31">
        <v>150</v>
      </c>
      <c r="G17" s="12"/>
      <c r="H17" s="51">
        <v>200</v>
      </c>
      <c r="I17" s="12"/>
      <c r="J17" s="31">
        <v>0</v>
      </c>
      <c r="K17" s="12"/>
      <c r="L17" s="13">
        <f>((F17*H17)+J17)*D17</f>
        <v>300000</v>
      </c>
      <c r="N17" s="13"/>
    </row>
    <row r="18" spans="1:15" ht="13.8" customHeight="1" x14ac:dyDescent="0.3">
      <c r="B18" s="49" t="s">
        <v>19</v>
      </c>
      <c r="C18" s="28"/>
      <c r="D18" s="29">
        <v>5</v>
      </c>
      <c r="E18" s="30"/>
      <c r="F18" s="32">
        <v>100</v>
      </c>
      <c r="G18" s="12"/>
      <c r="H18" s="51">
        <v>50</v>
      </c>
      <c r="I18" s="12"/>
      <c r="J18" s="32">
        <v>0</v>
      </c>
      <c r="K18" s="12"/>
      <c r="L18" s="15">
        <f t="shared" ref="L18:L22" si="0">((F18*H18)+J18)*D18</f>
        <v>25000</v>
      </c>
      <c r="N18" s="13"/>
    </row>
    <row r="19" spans="1:15" ht="13.8" customHeight="1" x14ac:dyDescent="0.3">
      <c r="B19" s="49" t="s">
        <v>20</v>
      </c>
      <c r="C19" s="28"/>
      <c r="D19" s="29">
        <v>1</v>
      </c>
      <c r="E19" s="30"/>
      <c r="F19" s="32">
        <v>50</v>
      </c>
      <c r="G19" s="12"/>
      <c r="H19" s="51">
        <v>50</v>
      </c>
      <c r="I19" s="12"/>
      <c r="J19" s="32">
        <v>0</v>
      </c>
      <c r="K19" s="12"/>
      <c r="L19" s="15">
        <f t="shared" si="0"/>
        <v>2500</v>
      </c>
      <c r="N19" s="13"/>
    </row>
    <row r="20" spans="1:15" ht="13.8" customHeight="1" x14ac:dyDescent="0.3">
      <c r="B20" s="49" t="s">
        <v>4</v>
      </c>
      <c r="C20" s="28"/>
      <c r="D20" s="29">
        <v>0</v>
      </c>
      <c r="E20" s="30"/>
      <c r="F20" s="32">
        <v>0</v>
      </c>
      <c r="G20" s="12"/>
      <c r="H20" s="51">
        <v>0</v>
      </c>
      <c r="I20" s="12"/>
      <c r="J20" s="32">
        <v>0</v>
      </c>
      <c r="K20" s="12"/>
      <c r="L20" s="15">
        <f t="shared" si="0"/>
        <v>0</v>
      </c>
      <c r="N20" s="13"/>
    </row>
    <row r="21" spans="1:15" ht="13.8" customHeight="1" x14ac:dyDescent="0.3">
      <c r="B21" s="49" t="s">
        <v>4</v>
      </c>
      <c r="C21" s="28"/>
      <c r="D21" s="29">
        <v>0</v>
      </c>
      <c r="E21" s="30"/>
      <c r="F21" s="32">
        <v>0</v>
      </c>
      <c r="G21" s="12"/>
      <c r="H21" s="51">
        <v>0</v>
      </c>
      <c r="I21" s="12"/>
      <c r="J21" s="32">
        <v>0</v>
      </c>
      <c r="K21" s="12"/>
      <c r="L21" s="15">
        <f t="shared" si="0"/>
        <v>0</v>
      </c>
      <c r="N21" s="13"/>
    </row>
    <row r="22" spans="1:15" ht="13.8" customHeight="1" x14ac:dyDescent="0.3">
      <c r="B22" s="49" t="s">
        <v>4</v>
      </c>
      <c r="C22" s="28"/>
      <c r="D22" s="33">
        <v>0</v>
      </c>
      <c r="E22" s="30"/>
      <c r="F22" s="32">
        <v>0</v>
      </c>
      <c r="G22" s="12"/>
      <c r="H22" s="51">
        <v>0</v>
      </c>
      <c r="I22" s="17"/>
      <c r="J22" s="53">
        <v>0</v>
      </c>
      <c r="K22" s="12"/>
      <c r="L22" s="15">
        <f t="shared" si="0"/>
        <v>0</v>
      </c>
    </row>
    <row r="23" spans="1:15" ht="6" customHeight="1" x14ac:dyDescent="0.3">
      <c r="B23" s="49"/>
      <c r="C23" s="28"/>
      <c r="D23" s="33"/>
      <c r="E23" s="30"/>
      <c r="F23" s="32"/>
      <c r="G23" s="12"/>
      <c r="H23" s="51"/>
      <c r="I23" s="17"/>
      <c r="J23" s="16"/>
      <c r="K23" s="12"/>
      <c r="L23" s="52"/>
    </row>
    <row r="24" spans="1:15" s="12" customFormat="1" ht="14.4" customHeight="1" x14ac:dyDescent="0.35">
      <c r="B24" s="65" t="s">
        <v>26</v>
      </c>
      <c r="C24" s="65"/>
      <c r="D24" s="68"/>
      <c r="E24" s="66"/>
      <c r="F24" s="68"/>
      <c r="G24" s="66"/>
      <c r="H24" s="68"/>
      <c r="I24" s="66"/>
      <c r="J24" s="68"/>
      <c r="K24" s="66"/>
      <c r="L24" s="68"/>
    </row>
    <row r="25" spans="1:15" s="12" customFormat="1" ht="6" customHeight="1" x14ac:dyDescent="0.35">
      <c r="B25" s="9"/>
      <c r="C25" s="9"/>
      <c r="D25" s="54"/>
      <c r="E25" s="4"/>
      <c r="F25" s="54"/>
      <c r="G25" s="4"/>
      <c r="H25" s="54"/>
      <c r="I25" s="4"/>
      <c r="J25" s="54"/>
      <c r="K25" s="4"/>
      <c r="L25" s="54"/>
    </row>
    <row r="26" spans="1:15" s="12" customFormat="1" ht="14.4" customHeight="1" x14ac:dyDescent="0.3">
      <c r="B26" s="49" t="s">
        <v>28</v>
      </c>
      <c r="C26" s="19"/>
      <c r="D26" s="20"/>
      <c r="F26" s="14"/>
      <c r="H26" s="14"/>
      <c r="I26" s="17"/>
      <c r="J26" s="16"/>
      <c r="L26" s="55">
        <v>100000</v>
      </c>
    </row>
    <row r="27" spans="1:15" s="12" customFormat="1" ht="14.4" customHeight="1" x14ac:dyDescent="0.3">
      <c r="B27" s="49" t="s">
        <v>4</v>
      </c>
      <c r="C27" s="19"/>
      <c r="D27" s="20"/>
      <c r="F27" s="14"/>
      <c r="H27" s="14"/>
      <c r="I27" s="17"/>
      <c r="J27" s="16"/>
      <c r="L27" s="55">
        <v>0</v>
      </c>
    </row>
    <row r="28" spans="1:15" s="12" customFormat="1" ht="14.4" customHeight="1" x14ac:dyDescent="0.3">
      <c r="B28" s="49" t="s">
        <v>4</v>
      </c>
      <c r="C28" s="19"/>
      <c r="D28" s="20"/>
      <c r="F28" s="14"/>
      <c r="H28" s="14"/>
      <c r="I28" s="17"/>
      <c r="J28" s="16"/>
      <c r="L28" s="56">
        <v>0</v>
      </c>
    </row>
    <row r="29" spans="1:15" s="12" customFormat="1" ht="6" customHeight="1" x14ac:dyDescent="0.3">
      <c r="B29" s="49"/>
      <c r="C29" s="19"/>
      <c r="D29" s="20"/>
      <c r="F29" s="14"/>
      <c r="H29" s="14"/>
      <c r="I29" s="17"/>
      <c r="J29" s="16"/>
      <c r="L29" s="21"/>
    </row>
    <row r="30" spans="1:15" ht="14.4" customHeight="1" x14ac:dyDescent="0.35">
      <c r="A30" s="8"/>
      <c r="H30" s="22"/>
      <c r="I30" s="10"/>
      <c r="J30" s="24" t="s">
        <v>29</v>
      </c>
      <c r="K30" s="10"/>
      <c r="L30" s="23">
        <f>SUM(L17:L28)</f>
        <v>427500</v>
      </c>
      <c r="O30" s="42"/>
    </row>
    <row r="31" spans="1:15" ht="14.4" customHeight="1" x14ac:dyDescent="0.35">
      <c r="A31" s="8"/>
      <c r="H31" s="22"/>
      <c r="I31" s="10"/>
      <c r="J31" s="24" t="s">
        <v>30</v>
      </c>
      <c r="K31" s="10"/>
      <c r="L31" s="57">
        <f>L30*D5</f>
        <v>42750</v>
      </c>
      <c r="O31" s="42"/>
    </row>
    <row r="32" spans="1:15" ht="6" customHeight="1" x14ac:dyDescent="0.35">
      <c r="A32" s="8"/>
      <c r="H32" s="22"/>
      <c r="I32" s="10"/>
      <c r="J32" s="24"/>
      <c r="K32" s="10"/>
      <c r="L32" s="58"/>
      <c r="O32" s="42"/>
    </row>
    <row r="33" spans="1:17" ht="14.4" customHeight="1" x14ac:dyDescent="0.35">
      <c r="A33" s="8"/>
      <c r="H33" s="22"/>
      <c r="I33" s="10"/>
      <c r="J33" s="24" t="s">
        <v>5</v>
      </c>
      <c r="K33" s="10"/>
      <c r="L33" s="23">
        <f>L30+L31</f>
        <v>470250</v>
      </c>
      <c r="O33" s="42"/>
    </row>
    <row r="34" spans="1:17" ht="13.8" customHeight="1" x14ac:dyDescent="0.3">
      <c r="A34" s="27"/>
      <c r="J34" s="24" t="s">
        <v>6</v>
      </c>
      <c r="L34" s="18">
        <f>L36-L33</f>
        <v>82985.294117647107</v>
      </c>
      <c r="M34" s="62"/>
      <c r="N34" s="25"/>
      <c r="O34" s="43"/>
    </row>
    <row r="35" spans="1:17" ht="6" customHeight="1" x14ac:dyDescent="0.3">
      <c r="A35" s="27"/>
      <c r="J35" s="24"/>
      <c r="L35" s="52"/>
      <c r="N35" s="25"/>
      <c r="O35" s="43"/>
    </row>
    <row r="36" spans="1:17" ht="13.8" customHeight="1" x14ac:dyDescent="0.3">
      <c r="A36" s="27"/>
      <c r="J36" s="24" t="s">
        <v>7</v>
      </c>
      <c r="L36" s="13">
        <f>(L33*1/(1-D6))</f>
        <v>553235.29411764711</v>
      </c>
    </row>
    <row r="37" spans="1:17" ht="13.8" customHeight="1" x14ac:dyDescent="0.3">
      <c r="A37" s="27"/>
      <c r="J37" s="24" t="s">
        <v>8</v>
      </c>
      <c r="L37" s="18">
        <f>((1+D8)^(D9/12)-1)*L36</f>
        <v>40043.46351324553</v>
      </c>
      <c r="M37" s="41"/>
      <c r="N37" s="25"/>
    </row>
    <row r="38" spans="1:17" ht="6" customHeight="1" x14ac:dyDescent="0.3">
      <c r="A38" s="27"/>
      <c r="J38" s="24"/>
      <c r="L38" s="52"/>
      <c r="M38" s="41"/>
      <c r="N38" s="25"/>
    </row>
    <row r="39" spans="1:17" ht="13.8" customHeight="1" x14ac:dyDescent="0.3">
      <c r="A39" s="27"/>
      <c r="J39" s="26" t="s">
        <v>33</v>
      </c>
      <c r="L39" s="13">
        <f>L36+L37</f>
        <v>593278.75763089268</v>
      </c>
    </row>
    <row r="40" spans="1:17" ht="13.8" customHeight="1" x14ac:dyDescent="0.3">
      <c r="A40" s="27"/>
      <c r="J40" s="24" t="s">
        <v>34</v>
      </c>
      <c r="L40" s="18">
        <f>L33*D7</f>
        <v>94050</v>
      </c>
    </row>
    <row r="41" spans="1:17" ht="6" customHeight="1" x14ac:dyDescent="0.3">
      <c r="A41" s="27"/>
      <c r="J41" s="24"/>
      <c r="L41" s="52"/>
    </row>
    <row r="42" spans="1:17" ht="13.8" customHeight="1" x14ac:dyDescent="0.3">
      <c r="A42" s="27"/>
      <c r="J42" s="26" t="s">
        <v>31</v>
      </c>
      <c r="L42" s="13">
        <f>L39-L40</f>
        <v>499228.75763089268</v>
      </c>
    </row>
    <row r="43" spans="1:17" ht="13.8" customHeight="1" x14ac:dyDescent="0.3">
      <c r="A43" s="27"/>
      <c r="J43" s="26"/>
      <c r="L43" s="13"/>
    </row>
    <row r="44" spans="1:17" ht="13.8" customHeight="1" x14ac:dyDescent="0.3">
      <c r="A44" s="27"/>
      <c r="N44" s="46"/>
      <c r="O44" s="46"/>
      <c r="P44" s="46"/>
      <c r="Q44" s="46"/>
    </row>
    <row r="45" spans="1:17" ht="13.8" customHeight="1" x14ac:dyDescent="0.3">
      <c r="J45" s="26"/>
      <c r="L45" s="13"/>
      <c r="N45" s="47"/>
      <c r="O45" s="46"/>
      <c r="P45" s="46"/>
      <c r="Q45" s="46"/>
    </row>
    <row r="46" spans="1:17" ht="13.8" customHeight="1" x14ac:dyDescent="0.35">
      <c r="A46" s="69" t="s">
        <v>40</v>
      </c>
      <c r="N46" s="46"/>
      <c r="O46" s="46"/>
      <c r="P46" s="46"/>
      <c r="Q46" s="46"/>
    </row>
    <row r="47" spans="1:17" ht="13.8" customHeight="1" x14ac:dyDescent="0.35">
      <c r="A47" s="50" t="s">
        <v>41</v>
      </c>
      <c r="N47" s="46"/>
      <c r="O47" s="46"/>
      <c r="P47" s="46"/>
      <c r="Q47" s="46"/>
    </row>
    <row r="48" spans="1:17" ht="13.8" customHeight="1" x14ac:dyDescent="0.3">
      <c r="N48" s="48"/>
      <c r="O48" s="46"/>
      <c r="P48" s="46"/>
      <c r="Q48" s="46"/>
    </row>
    <row r="49" spans="14:17" ht="13.8" customHeight="1" x14ac:dyDescent="0.3">
      <c r="N49" s="46"/>
      <c r="O49" s="46"/>
      <c r="P49" s="46"/>
      <c r="Q49" s="46"/>
    </row>
    <row r="50" spans="14:17" ht="13.8" customHeight="1" x14ac:dyDescent="0.3"/>
    <row r="51" spans="14:17" ht="13.8" customHeight="1" x14ac:dyDescent="0.3"/>
    <row r="52" spans="14:17" ht="13.8" customHeight="1" x14ac:dyDescent="0.3"/>
    <row r="53" spans="14:17" ht="13.8" customHeight="1" x14ac:dyDescent="0.3"/>
    <row r="54" spans="14:17" ht="13.8" customHeight="1" x14ac:dyDescent="0.3"/>
  </sheetData>
  <pageMargins left="0.7" right="0.7" top="0.75" bottom="0.75" header="0.3" footer="0.3"/>
  <pageSetup scale="8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Workforce</vt:lpstr>
      <vt:lpstr>Workforce!Print_Area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djk</dc:creator>
  <cp:lastModifiedBy>djk</cp:lastModifiedBy>
  <dcterms:created xsi:type="dcterms:W3CDTF">2016-04-22T15:12:33Z</dcterms:created>
  <dcterms:modified xsi:type="dcterms:W3CDTF">2016-08-01T18:30:26Z</dcterms:modified>
</cp:coreProperties>
</file>